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 2020" sheetId="1" r:id="rId1"/>
    <sheet name="стр.2 2020" sheetId="2" r:id="rId2"/>
  </sheets>
  <definedNames>
    <definedName name="_xlnm.Print_Area" localSheetId="0">'стр.1 2020'!$A$1:$DD$58</definedName>
    <definedName name="_xlnm.Print_Area" localSheetId="1">'стр.2 2020'!$A$1:$FK$29</definedName>
  </definedNames>
  <calcPr fullCalcOnLoad="1"/>
</workbook>
</file>

<file path=xl/sharedStrings.xml><?xml version="1.0" encoding="utf-8"?>
<sst xmlns="http://schemas.openxmlformats.org/spreadsheetml/2006/main" count="150" uniqueCount="102">
  <si>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</si>
  <si>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</si>
  <si>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</si>
  <si>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</si>
  <si>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</si>
  <si>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</si>
  <si>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</si>
  <si>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</si>
  <si>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</si>
  <si>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</si>
  <si>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</si>
  <si>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</si>
  <si>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</si>
  <si>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</si>
  <si>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</si>
  <si>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</si>
  <si>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</si>
  <si>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</si>
  <si>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</si>
  <si>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</si>
  <si>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</si>
  <si>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</si>
  <si>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</si>
  <si>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</si>
  <si>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</si>
  <si>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</si>
  <si>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</si>
  <si>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</si>
  <si>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</si>
  <si>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</si>
  <si>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</si>
  <si>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</si>
  <si>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</si>
  <si>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</si>
  <si>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</si>
  <si>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</si>
  <si>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</si>
  <si>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</si>
  <si>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</si>
  <si>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</si>
  <si>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</si>
  <si>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</si>
  <si>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</si>
  <si>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</si>
  <si>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</si>
  <si>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</si>
  <si>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</si>
  <si>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</si>
  <si>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</si>
  <si>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</si>
  <si>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</si>
  <si>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</si>
  <si>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</si>
  <si>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</si>
  <si>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</si>
  <si>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</si>
  <si>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</si>
  <si>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</si>
  <si>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</si>
  <si>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</si>
  <si>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</si>
  <si>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</si>
  <si>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</si>
  <si>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</si>
  <si>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</si>
  <si>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</si>
  <si>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</si>
  <si>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</si>
  <si>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</si>
  <si>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</si>
  <si>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</si>
  <si>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</si>
  <si>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</si>
  <si>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</si>
  <si>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</si>
  <si>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</si>
  <si>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</si>
  <si>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</si>
  <si>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</si>
  <si>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</si>
  <si>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</si>
  <si>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</si>
  <si>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</si>
  <si>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</si>
  <si>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</si>
  <si>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</si>
  <si>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</si>
  <si>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</si>
  <si>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</si>
  <si>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</si>
  <si>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</si>
  <si>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</si>
  <si>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</si>
  <si>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</si>
  <si>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</si>
  <si>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</si>
  <si>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</si>
  <si>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</si>
  <si>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</si>
  <si>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АО "Гидрострой"</t>
  </si>
  <si>
    <t>в тыс.руб.</t>
  </si>
  <si>
    <t>2020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</si>
</sst>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4" fontId="2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left" wrapText="1" indent="1"/>
    </xf>
    <xf numFmtId="0" fontId="8" fillId="0" borderId="25" xfId="0" applyFont="1" applyFill="1" applyBorder="1" applyAlignment="1">
      <alignment horizontal="left" wrapText="1" indent="1"/>
    </xf>
    <xf numFmtId="0" fontId="8" fillId="0" borderId="24" xfId="0" applyFont="1" applyFill="1" applyBorder="1" applyAlignment="1">
      <alignment horizontal="left" wrapText="1" indent="2"/>
    </xf>
    <xf numFmtId="0" fontId="8" fillId="0" borderId="25" xfId="0" applyFont="1" applyFill="1" applyBorder="1" applyAlignment="1">
      <alignment horizontal="left" wrapText="1" indent="2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tabSelected="1" view="pageBreakPreview" zoomScaleSheetLayoutView="100" zoomScalePageLayoutView="0" workbookViewId="0" topLeftCell="A10">
      <selection activeCell="BW19" sqref="BW19:DD19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88" t="s">
        <v>95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</row>
    <row r="4" spans="1:108" s="6" customFormat="1" ht="15" customHeight="1">
      <c r="A4" s="88" t="s">
        <v>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</row>
    <row r="5" spans="1:108" s="6" customFormat="1" ht="15" customHeight="1">
      <c r="A5" s="88" t="s">
        <v>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</row>
    <row r="6" spans="1:108" s="6" customFormat="1" ht="15" customHeight="1">
      <c r="A6" s="88" t="s">
        <v>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89" t="s">
        <v>101</v>
      </c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90" t="s">
        <v>99</v>
      </c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80" t="s">
        <v>9</v>
      </c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62" t="s">
        <v>10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</row>
    <row r="13" ht="9.75" customHeight="1"/>
    <row r="14" spans="1:108" s="13" customFormat="1" ht="12.75">
      <c r="A14" s="81" t="s">
        <v>16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3"/>
      <c r="BJ14" s="81" t="s">
        <v>17</v>
      </c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3"/>
      <c r="BW14" s="56" t="s">
        <v>18</v>
      </c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8"/>
    </row>
    <row r="15" spans="1:108" s="13" customFormat="1" ht="12.7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6"/>
      <c r="BJ15" s="84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6"/>
      <c r="BW15" s="87">
        <v>1</v>
      </c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</row>
    <row r="16" spans="1:108" s="13" customFormat="1" ht="12.75">
      <c r="A16" s="14"/>
      <c r="B16" s="60" t="s">
        <v>11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1"/>
      <c r="BJ16" s="50" t="s">
        <v>19</v>
      </c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79">
        <v>60</v>
      </c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</row>
    <row r="17" spans="1:108" s="13" customFormat="1" ht="12.75">
      <c r="A17" s="14"/>
      <c r="B17" s="77" t="s">
        <v>12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8"/>
      <c r="BJ17" s="46" t="s">
        <v>20</v>
      </c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</row>
    <row r="18" spans="1:108" s="13" customFormat="1" ht="12.75">
      <c r="A18" s="14"/>
      <c r="B18" s="77" t="s">
        <v>13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8"/>
      <c r="BJ18" s="46" t="s">
        <v>21</v>
      </c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</row>
    <row r="19" spans="1:108" s="13" customFormat="1" ht="12.75">
      <c r="A19" s="14"/>
      <c r="B19" s="60" t="s">
        <v>14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1"/>
      <c r="BJ19" s="50" t="s">
        <v>22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</row>
    <row r="20" spans="1:108" s="13" customFormat="1" ht="12.75">
      <c r="A20" s="14"/>
      <c r="B20" s="60" t="s">
        <v>15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1"/>
      <c r="BJ20" s="50" t="s">
        <v>23</v>
      </c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47">
        <v>183</v>
      </c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ht="12" customHeight="1"/>
    <row r="22" spans="1:108" s="7" customFormat="1" ht="15" customHeight="1">
      <c r="A22" s="62" t="s">
        <v>96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</row>
    <row r="23" s="13" customFormat="1" ht="12.75" customHeight="1">
      <c r="DD23" s="21" t="s">
        <v>25</v>
      </c>
    </row>
    <row r="24" spans="1:108" s="2" customFormat="1" ht="12.75" customHeight="1">
      <c r="A24" s="63" t="s">
        <v>24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5"/>
      <c r="BJ24" s="69" t="s">
        <v>17</v>
      </c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1"/>
      <c r="BW24" s="75" t="s">
        <v>3</v>
      </c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 t="s">
        <v>4</v>
      </c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</row>
    <row r="25" spans="1:108" s="2" customFormat="1" ht="12.75" customHeight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8"/>
      <c r="BJ25" s="72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4"/>
      <c r="BW25" s="76">
        <v>1</v>
      </c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>
        <v>2</v>
      </c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</row>
    <row r="26" spans="1:108" s="16" customFormat="1" ht="12.75">
      <c r="A26" s="56" t="s">
        <v>26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8"/>
      <c r="BJ26" s="50" t="s">
        <v>27</v>
      </c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9">
        <v>44127</v>
      </c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1">
        <v>91978</v>
      </c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</row>
    <row r="27" spans="1:108" s="13" customFormat="1" ht="12.75">
      <c r="A27" s="14"/>
      <c r="B27" s="44" t="s">
        <v>52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5"/>
      <c r="BJ27" s="46" t="s">
        <v>28</v>
      </c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7">
        <v>40434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>
        <v>85060</v>
      </c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08" s="13" customFormat="1" ht="12.75">
      <c r="A28" s="14"/>
      <c r="B28" s="44" t="s">
        <v>53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5"/>
      <c r="BJ28" s="46" t="s">
        <v>29</v>
      </c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7">
        <v>1199</v>
      </c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>
        <v>1912</v>
      </c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08" s="13" customFormat="1" ht="25.5" customHeight="1">
      <c r="A29" s="14"/>
      <c r="B29" s="44" t="s">
        <v>54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5"/>
      <c r="BJ29" s="46" t="s">
        <v>30</v>
      </c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08" s="13" customFormat="1" ht="12.75">
      <c r="A30" s="14"/>
      <c r="B30" s="44" t="s">
        <v>55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5"/>
      <c r="BJ30" s="46" t="s">
        <v>31</v>
      </c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7">
        <v>1088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>
        <v>2540</v>
      </c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</row>
    <row r="31" spans="1:108" s="13" customFormat="1" ht="12.75">
      <c r="A31" s="14"/>
      <c r="B31" s="44" t="s">
        <v>56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5"/>
      <c r="BJ31" s="46" t="s">
        <v>32</v>
      </c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7">
        <v>1095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>
        <v>1914</v>
      </c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</row>
    <row r="32" spans="1:108" s="13" customFormat="1" ht="12.75">
      <c r="A32" s="14"/>
      <c r="B32" s="44" t="s">
        <v>57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5"/>
      <c r="BJ32" s="46" t="s">
        <v>33</v>
      </c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</row>
    <row r="33" spans="1:108" s="13" customFormat="1" ht="12.75">
      <c r="A33" s="14"/>
      <c r="B33" s="52" t="s">
        <v>58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3"/>
      <c r="BJ33" s="46" t="s">
        <v>35</v>
      </c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</row>
    <row r="34" spans="1:108" s="13" customFormat="1" ht="12.75">
      <c r="A34" s="14"/>
      <c r="B34" s="52" t="s">
        <v>59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3"/>
      <c r="BJ34" s="46" t="s">
        <v>36</v>
      </c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</row>
    <row r="35" spans="1:108" s="13" customFormat="1" ht="12.75">
      <c r="A35" s="14"/>
      <c r="B35" s="52" t="s">
        <v>60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3"/>
      <c r="BJ35" s="46" t="s">
        <v>37</v>
      </c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</row>
    <row r="36" spans="1:108" s="13" customFormat="1" ht="12.75">
      <c r="A36" s="14"/>
      <c r="B36" s="54" t="s">
        <v>97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5"/>
      <c r="BJ36" s="46" t="s">
        <v>38</v>
      </c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</row>
    <row r="37" spans="1:108" s="13" customFormat="1" ht="12.75">
      <c r="A37" s="14"/>
      <c r="B37" s="54" t="s">
        <v>98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5"/>
      <c r="BJ37" s="46" t="s">
        <v>39</v>
      </c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</row>
    <row r="38" spans="1:108" s="13" customFormat="1" ht="12.75">
      <c r="A38" s="14"/>
      <c r="B38" s="52" t="s">
        <v>61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3"/>
      <c r="BJ38" s="46" t="s">
        <v>40</v>
      </c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</row>
    <row r="39" spans="1:108" s="13" customFormat="1" ht="12.75">
      <c r="A39" s="14"/>
      <c r="B39" s="52" t="s">
        <v>62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3"/>
      <c r="BJ39" s="46" t="s">
        <v>41</v>
      </c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</row>
    <row r="40" spans="1:108" s="13" customFormat="1" ht="12.75">
      <c r="A40" s="14"/>
      <c r="B40" s="54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5"/>
      <c r="BJ40" s="46" t="s">
        <v>43</v>
      </c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</row>
    <row r="41" spans="1:108" s="13" customFormat="1" ht="12.75">
      <c r="A41" s="14"/>
      <c r="B41" s="52" t="s">
        <v>64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3"/>
      <c r="BJ41" s="46" t="s">
        <v>42</v>
      </c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</row>
    <row r="42" spans="1:108" s="13" customFormat="1" ht="12.75">
      <c r="A42" s="14"/>
      <c r="B42" s="54" t="s">
        <v>65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5"/>
      <c r="BJ42" s="46" t="s">
        <v>44</v>
      </c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</row>
    <row r="43" spans="1:108" s="13" customFormat="1" ht="12.75">
      <c r="A43" s="14"/>
      <c r="B43" s="54" t="s">
        <v>66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5"/>
      <c r="BJ43" s="46" t="s">
        <v>45</v>
      </c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</row>
    <row r="44" spans="1:108" s="13" customFormat="1" ht="12.75">
      <c r="A44" s="14"/>
      <c r="B44" s="52" t="s">
        <v>67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3"/>
      <c r="BJ44" s="46" t="s">
        <v>46</v>
      </c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</row>
    <row r="45" spans="1:108" s="13" customFormat="1" ht="12.75">
      <c r="A45" s="14"/>
      <c r="B45" s="44" t="s">
        <v>68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5"/>
      <c r="BJ45" s="46" t="s">
        <v>34</v>
      </c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7">
        <v>311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>
        <v>552</v>
      </c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</row>
    <row r="46" spans="1:108" s="13" customFormat="1" ht="12.75">
      <c r="A46" s="14"/>
      <c r="B46" s="44" t="s">
        <v>69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5"/>
      <c r="BJ46" s="46" t="s">
        <v>47</v>
      </c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</row>
    <row r="47" spans="1:108" s="16" customFormat="1" ht="12.75">
      <c r="A47" s="15"/>
      <c r="B47" s="48" t="s">
        <v>70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9"/>
      <c r="BJ47" s="50" t="s">
        <v>48</v>
      </c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1">
        <v>4038041</v>
      </c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>
        <v>4145506</v>
      </c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</row>
    <row r="48" spans="1:108" s="13" customFormat="1" ht="27.75" customHeight="1" thickBot="1">
      <c r="A48" s="18"/>
      <c r="B48" s="35" t="s">
        <v>71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6"/>
      <c r="BJ48" s="37" t="s">
        <v>49</v>
      </c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8">
        <v>427820</v>
      </c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>
        <v>285789</v>
      </c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</row>
    <row r="49" spans="1:108" s="17" customFormat="1" ht="13.5" customHeight="1" thickBot="1">
      <c r="A49" s="19"/>
      <c r="B49" s="39" t="s">
        <v>72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40"/>
      <c r="BJ49" s="41" t="s">
        <v>50</v>
      </c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2">
        <f>BW47+BW48</f>
        <v>4465861</v>
      </c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>
        <f>CN47+CN48</f>
        <v>4431295</v>
      </c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3"/>
    </row>
    <row r="50" spans="1:108" s="16" customFormat="1" ht="13.5" customHeight="1">
      <c r="A50" s="20"/>
      <c r="B50" s="31" t="s">
        <v>73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2"/>
      <c r="BJ50" s="33" t="s">
        <v>51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>
        <f>BW49-CN49</f>
        <v>34566</v>
      </c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30" t="s">
        <v>77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</row>
    <row r="56" spans="2:108" s="1" customFormat="1" ht="24" customHeight="1">
      <c r="B56" s="30" t="s">
        <v>78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</row>
    <row r="57" spans="2:108" s="1" customFormat="1" ht="24" customHeight="1">
      <c r="B57" s="30" t="s">
        <v>79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</row>
    <row r="58" s="1" customFormat="1" ht="3" customHeight="1"/>
  </sheetData>
  <sheetProtection/>
  <mergeCells count="137">
    <mergeCell ref="A3:DD3"/>
    <mergeCell ref="A4:DD4"/>
    <mergeCell ref="A5:DD5"/>
    <mergeCell ref="A6:DD6"/>
    <mergeCell ref="AX7:BH7"/>
    <mergeCell ref="BL9:DD9"/>
    <mergeCell ref="BL10:DD10"/>
    <mergeCell ref="A12:DD12"/>
    <mergeCell ref="A14:BI15"/>
    <mergeCell ref="BJ14:BV15"/>
    <mergeCell ref="BW14:DD14"/>
    <mergeCell ref="BW15:DD15"/>
    <mergeCell ref="B16:BI16"/>
    <mergeCell ref="BJ16:BV16"/>
    <mergeCell ref="BW16:DD16"/>
    <mergeCell ref="B17:BI17"/>
    <mergeCell ref="BJ17:BV17"/>
    <mergeCell ref="BW17:DD17"/>
    <mergeCell ref="B18:BI18"/>
    <mergeCell ref="BJ18:BV18"/>
    <mergeCell ref="BW18:DD18"/>
    <mergeCell ref="B19:BI19"/>
    <mergeCell ref="BJ19:BV19"/>
    <mergeCell ref="BW19:DD19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CA7" sqref="CA7:FB26"/>
    </sheetView>
  </sheetViews>
  <sheetFormatPr defaultColWidth="0.875" defaultRowHeight="12.75"/>
  <cols>
    <col min="1" max="64" width="0.875" style="22" customWidth="1"/>
    <col min="65" max="65" width="2.00390625" style="22" customWidth="1"/>
    <col min="66" max="86" width="0.875" style="22" customWidth="1"/>
    <col min="87" max="87" width="2.625" style="22" customWidth="1"/>
    <col min="88" max="95" width="0.875" style="22" customWidth="1"/>
    <col min="96" max="96" width="1.875" style="22" customWidth="1"/>
    <col min="97" max="170" width="0.875" style="22" customWidth="1"/>
    <col min="171" max="171" width="10.00390625" style="22" bestFit="1" customWidth="1"/>
    <col min="172" max="16384" width="0.875" style="22" customWidth="1"/>
  </cols>
  <sheetData>
    <row r="1" spans="2:166" ht="15" customHeight="1">
      <c r="B1" s="118" t="s">
        <v>89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</row>
    <row r="2" spans="157:166" ht="11.25" customHeight="1">
      <c r="FA2" s="119" t="s">
        <v>100</v>
      </c>
      <c r="FB2" s="119"/>
      <c r="FC2" s="119"/>
      <c r="FD2" s="119"/>
      <c r="FE2" s="119"/>
      <c r="FF2" s="119"/>
      <c r="FG2" s="119"/>
      <c r="FH2" s="119"/>
      <c r="FI2" s="119"/>
      <c r="FJ2" s="119"/>
    </row>
    <row r="3" spans="1:167" s="23" customFormat="1" ht="12.75" customHeight="1">
      <c r="A3" s="120" t="s">
        <v>24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2"/>
      <c r="AV3" s="126" t="s">
        <v>17</v>
      </c>
      <c r="AW3" s="127"/>
      <c r="AX3" s="127"/>
      <c r="AY3" s="127"/>
      <c r="AZ3" s="127"/>
      <c r="BA3" s="127"/>
      <c r="BB3" s="127"/>
      <c r="BC3" s="128"/>
      <c r="BD3" s="120" t="s">
        <v>82</v>
      </c>
      <c r="BE3" s="121"/>
      <c r="BF3" s="121"/>
      <c r="BG3" s="121"/>
      <c r="BH3" s="121"/>
      <c r="BI3" s="121"/>
      <c r="BJ3" s="121"/>
      <c r="BK3" s="121"/>
      <c r="BL3" s="121"/>
      <c r="BM3" s="121"/>
      <c r="BN3" s="122"/>
      <c r="BO3" s="138" t="s">
        <v>83</v>
      </c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40"/>
    </row>
    <row r="4" spans="1:167" s="23" customFormat="1" ht="113.25" customHeight="1">
      <c r="A4" s="123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5"/>
      <c r="AV4" s="129"/>
      <c r="AW4" s="130"/>
      <c r="AX4" s="130"/>
      <c r="AY4" s="130"/>
      <c r="AZ4" s="130"/>
      <c r="BA4" s="130"/>
      <c r="BB4" s="130"/>
      <c r="BC4" s="131"/>
      <c r="BD4" s="135"/>
      <c r="BE4" s="136"/>
      <c r="BF4" s="136"/>
      <c r="BG4" s="136"/>
      <c r="BH4" s="136"/>
      <c r="BI4" s="136"/>
      <c r="BJ4" s="136"/>
      <c r="BK4" s="136"/>
      <c r="BL4" s="136"/>
      <c r="BM4" s="136"/>
      <c r="BN4" s="137"/>
      <c r="BO4" s="117" t="s">
        <v>93</v>
      </c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 t="s">
        <v>94</v>
      </c>
      <c r="CB4" s="117"/>
      <c r="CC4" s="117"/>
      <c r="CD4" s="117"/>
      <c r="CE4" s="117"/>
      <c r="CF4" s="117"/>
      <c r="CG4" s="117"/>
      <c r="CH4" s="117"/>
      <c r="CI4" s="117"/>
      <c r="CJ4" s="117" t="s">
        <v>84</v>
      </c>
      <c r="CK4" s="117"/>
      <c r="CL4" s="117"/>
      <c r="CM4" s="117"/>
      <c r="CN4" s="117"/>
      <c r="CO4" s="117"/>
      <c r="CP4" s="117"/>
      <c r="CQ4" s="117"/>
      <c r="CR4" s="117"/>
      <c r="CS4" s="117" t="s">
        <v>92</v>
      </c>
      <c r="CT4" s="117"/>
      <c r="CU4" s="117"/>
      <c r="CV4" s="117"/>
      <c r="CW4" s="117"/>
      <c r="CX4" s="117"/>
      <c r="CY4" s="117"/>
      <c r="CZ4" s="117"/>
      <c r="DA4" s="117"/>
      <c r="DB4" s="117" t="s">
        <v>85</v>
      </c>
      <c r="DC4" s="117"/>
      <c r="DD4" s="117"/>
      <c r="DE4" s="117"/>
      <c r="DF4" s="117"/>
      <c r="DG4" s="117"/>
      <c r="DH4" s="117"/>
      <c r="DI4" s="117"/>
      <c r="DJ4" s="117"/>
      <c r="DK4" s="117" t="s">
        <v>87</v>
      </c>
      <c r="DL4" s="117"/>
      <c r="DM4" s="117"/>
      <c r="DN4" s="117"/>
      <c r="DO4" s="117"/>
      <c r="DP4" s="117"/>
      <c r="DQ4" s="117"/>
      <c r="DR4" s="117"/>
      <c r="DS4" s="117"/>
      <c r="DT4" s="117"/>
      <c r="DU4" s="117" t="s">
        <v>86</v>
      </c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 t="s">
        <v>90</v>
      </c>
      <c r="EK4" s="117"/>
      <c r="EL4" s="117"/>
      <c r="EM4" s="117"/>
      <c r="EN4" s="117"/>
      <c r="EO4" s="117"/>
      <c r="EP4" s="117"/>
      <c r="EQ4" s="117"/>
      <c r="ER4" s="117"/>
      <c r="ES4" s="117" t="s">
        <v>91</v>
      </c>
      <c r="ET4" s="117"/>
      <c r="EU4" s="117"/>
      <c r="EV4" s="117"/>
      <c r="EW4" s="117"/>
      <c r="EX4" s="117"/>
      <c r="EY4" s="117"/>
      <c r="EZ4" s="117"/>
      <c r="FA4" s="117"/>
      <c r="FB4" s="117"/>
      <c r="FC4" s="117" t="s">
        <v>88</v>
      </c>
      <c r="FD4" s="117"/>
      <c r="FE4" s="117"/>
      <c r="FF4" s="117"/>
      <c r="FG4" s="117"/>
      <c r="FH4" s="117"/>
      <c r="FI4" s="117"/>
      <c r="FJ4" s="117"/>
      <c r="FK4" s="117"/>
    </row>
    <row r="5" spans="1:167" s="23" customFormat="1" ht="12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5"/>
      <c r="AV5" s="132"/>
      <c r="AW5" s="133"/>
      <c r="AX5" s="133"/>
      <c r="AY5" s="133"/>
      <c r="AZ5" s="133"/>
      <c r="BA5" s="133"/>
      <c r="BB5" s="133"/>
      <c r="BC5" s="134"/>
      <c r="BD5" s="114">
        <v>1</v>
      </c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>
        <v>2</v>
      </c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>
        <v>3</v>
      </c>
      <c r="CB5" s="114"/>
      <c r="CC5" s="114"/>
      <c r="CD5" s="114"/>
      <c r="CE5" s="114"/>
      <c r="CF5" s="114"/>
      <c r="CG5" s="114"/>
      <c r="CH5" s="114"/>
      <c r="CI5" s="114"/>
      <c r="CJ5" s="114">
        <v>4</v>
      </c>
      <c r="CK5" s="114"/>
      <c r="CL5" s="114"/>
      <c r="CM5" s="114"/>
      <c r="CN5" s="114"/>
      <c r="CO5" s="114"/>
      <c r="CP5" s="114"/>
      <c r="CQ5" s="114"/>
      <c r="CR5" s="114"/>
      <c r="CS5" s="114">
        <v>5</v>
      </c>
      <c r="CT5" s="114"/>
      <c r="CU5" s="114"/>
      <c r="CV5" s="114"/>
      <c r="CW5" s="114"/>
      <c r="CX5" s="114"/>
      <c r="CY5" s="114"/>
      <c r="CZ5" s="114"/>
      <c r="DA5" s="114"/>
      <c r="DB5" s="114">
        <v>6</v>
      </c>
      <c r="DC5" s="114"/>
      <c r="DD5" s="114"/>
      <c r="DE5" s="114"/>
      <c r="DF5" s="114"/>
      <c r="DG5" s="114"/>
      <c r="DH5" s="114"/>
      <c r="DI5" s="114"/>
      <c r="DJ5" s="114"/>
      <c r="DK5" s="114">
        <v>7</v>
      </c>
      <c r="DL5" s="114"/>
      <c r="DM5" s="114"/>
      <c r="DN5" s="114"/>
      <c r="DO5" s="114"/>
      <c r="DP5" s="114"/>
      <c r="DQ5" s="114"/>
      <c r="DR5" s="114"/>
      <c r="DS5" s="114"/>
      <c r="DT5" s="114"/>
      <c r="DU5" s="114">
        <v>8</v>
      </c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>
        <v>9</v>
      </c>
      <c r="EK5" s="114"/>
      <c r="EL5" s="114"/>
      <c r="EM5" s="114"/>
      <c r="EN5" s="114"/>
      <c r="EO5" s="114"/>
      <c r="EP5" s="114"/>
      <c r="EQ5" s="114"/>
      <c r="ER5" s="114"/>
      <c r="ES5" s="114">
        <v>10</v>
      </c>
      <c r="ET5" s="114"/>
      <c r="EU5" s="114"/>
      <c r="EV5" s="114"/>
      <c r="EW5" s="114"/>
      <c r="EX5" s="114"/>
      <c r="EY5" s="114"/>
      <c r="EZ5" s="114"/>
      <c r="FA5" s="114"/>
      <c r="FB5" s="114"/>
      <c r="FC5" s="114">
        <v>11</v>
      </c>
      <c r="FD5" s="114"/>
      <c r="FE5" s="114"/>
      <c r="FF5" s="114"/>
      <c r="FG5" s="114"/>
      <c r="FH5" s="114"/>
      <c r="FI5" s="114"/>
      <c r="FJ5" s="114"/>
      <c r="FK5" s="114"/>
    </row>
    <row r="6" spans="1:167" s="25" customFormat="1" ht="13.5" customHeight="1">
      <c r="A6" s="24"/>
      <c r="B6" s="115" t="s">
        <v>26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102" t="s">
        <v>27</v>
      </c>
      <c r="AW6" s="102"/>
      <c r="AX6" s="102"/>
      <c r="AY6" s="102"/>
      <c r="AZ6" s="102"/>
      <c r="BA6" s="102"/>
      <c r="BB6" s="102"/>
      <c r="BC6" s="102"/>
      <c r="BD6" s="59">
        <f>BD7+BD8+BD10+BD11+BD25</f>
        <v>91978</v>
      </c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>
        <v>8342</v>
      </c>
      <c r="CB6" s="59"/>
      <c r="CC6" s="59"/>
      <c r="CD6" s="59"/>
      <c r="CE6" s="59"/>
      <c r="CF6" s="59"/>
      <c r="CG6" s="59"/>
      <c r="CH6" s="59"/>
      <c r="CI6" s="59"/>
      <c r="CJ6" s="59">
        <v>27469</v>
      </c>
      <c r="CK6" s="59"/>
      <c r="CL6" s="59"/>
      <c r="CM6" s="59"/>
      <c r="CN6" s="59"/>
      <c r="CO6" s="59"/>
      <c r="CP6" s="59"/>
      <c r="CQ6" s="59"/>
      <c r="CR6" s="59"/>
      <c r="CS6" s="59">
        <v>6606</v>
      </c>
      <c r="CT6" s="59"/>
      <c r="CU6" s="59"/>
      <c r="CV6" s="59"/>
      <c r="CW6" s="59"/>
      <c r="CX6" s="59"/>
      <c r="CY6" s="59"/>
      <c r="CZ6" s="59"/>
      <c r="DA6" s="59"/>
      <c r="DB6" s="59">
        <f>13472-1150</f>
        <v>12322</v>
      </c>
      <c r="DC6" s="59"/>
      <c r="DD6" s="59"/>
      <c r="DE6" s="59"/>
      <c r="DF6" s="59"/>
      <c r="DG6" s="59"/>
      <c r="DH6" s="59"/>
      <c r="DI6" s="59"/>
      <c r="DJ6" s="59"/>
      <c r="DK6" s="59">
        <f>36071+1150</f>
        <v>37221</v>
      </c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>
        <v>18</v>
      </c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</row>
    <row r="7" spans="1:167" ht="13.5" customHeight="1">
      <c r="A7" s="26"/>
      <c r="B7" s="112" t="s">
        <v>52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3"/>
      <c r="AV7" s="105" t="s">
        <v>28</v>
      </c>
      <c r="AW7" s="105"/>
      <c r="AX7" s="105"/>
      <c r="AY7" s="105"/>
      <c r="AZ7" s="105"/>
      <c r="BA7" s="105"/>
      <c r="BB7" s="105"/>
      <c r="BC7" s="105"/>
      <c r="BD7" s="99">
        <v>85060</v>
      </c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>
        <v>7716</v>
      </c>
      <c r="CB7" s="99"/>
      <c r="CC7" s="99"/>
      <c r="CD7" s="99"/>
      <c r="CE7" s="99"/>
      <c r="CF7" s="99"/>
      <c r="CG7" s="99"/>
      <c r="CH7" s="99"/>
      <c r="CI7" s="99"/>
      <c r="CJ7" s="99">
        <v>25403</v>
      </c>
      <c r="CK7" s="99"/>
      <c r="CL7" s="99"/>
      <c r="CM7" s="99"/>
      <c r="CN7" s="99"/>
      <c r="CO7" s="99"/>
      <c r="CP7" s="99"/>
      <c r="CQ7" s="99"/>
      <c r="CR7" s="99"/>
      <c r="CS7" s="99">
        <v>6110</v>
      </c>
      <c r="CT7" s="99"/>
      <c r="CU7" s="99"/>
      <c r="CV7" s="99"/>
      <c r="CW7" s="99"/>
      <c r="CX7" s="99"/>
      <c r="CY7" s="99"/>
      <c r="CZ7" s="99"/>
      <c r="DA7" s="99"/>
      <c r="DB7" s="99">
        <v>11310</v>
      </c>
      <c r="DC7" s="99"/>
      <c r="DD7" s="99"/>
      <c r="DE7" s="99"/>
      <c r="DF7" s="99"/>
      <c r="DG7" s="99"/>
      <c r="DH7" s="99"/>
      <c r="DI7" s="99"/>
      <c r="DJ7" s="99"/>
      <c r="DK7" s="99">
        <v>34503</v>
      </c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>
        <v>18</v>
      </c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</row>
    <row r="8" spans="1:167" ht="13.5" customHeight="1">
      <c r="A8" s="27"/>
      <c r="B8" s="103" t="s">
        <v>53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4"/>
      <c r="AV8" s="105" t="s">
        <v>29</v>
      </c>
      <c r="AW8" s="105"/>
      <c r="AX8" s="105"/>
      <c r="AY8" s="105"/>
      <c r="AZ8" s="105"/>
      <c r="BA8" s="105"/>
      <c r="BB8" s="105"/>
      <c r="BC8" s="105"/>
      <c r="BD8" s="99">
        <v>1912</v>
      </c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>
        <v>173</v>
      </c>
      <c r="CB8" s="99"/>
      <c r="CC8" s="99"/>
      <c r="CD8" s="99"/>
      <c r="CE8" s="99"/>
      <c r="CF8" s="99"/>
      <c r="CG8" s="99"/>
      <c r="CH8" s="99"/>
      <c r="CI8" s="99"/>
      <c r="CJ8" s="99">
        <v>571</v>
      </c>
      <c r="CK8" s="99"/>
      <c r="CL8" s="99"/>
      <c r="CM8" s="99"/>
      <c r="CN8" s="99"/>
      <c r="CO8" s="99"/>
      <c r="CP8" s="99"/>
      <c r="CQ8" s="99"/>
      <c r="CR8" s="99"/>
      <c r="CS8" s="99">
        <v>137</v>
      </c>
      <c r="CT8" s="99"/>
      <c r="CU8" s="99"/>
      <c r="CV8" s="99"/>
      <c r="CW8" s="99"/>
      <c r="CX8" s="99"/>
      <c r="CY8" s="99"/>
      <c r="CZ8" s="99"/>
      <c r="DA8" s="99"/>
      <c r="DB8" s="99">
        <v>280</v>
      </c>
      <c r="DC8" s="99"/>
      <c r="DD8" s="99"/>
      <c r="DE8" s="99"/>
      <c r="DF8" s="99"/>
      <c r="DG8" s="99"/>
      <c r="DH8" s="99"/>
      <c r="DI8" s="99"/>
      <c r="DJ8" s="99"/>
      <c r="DK8" s="99">
        <v>751</v>
      </c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>
        <v>0</v>
      </c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</row>
    <row r="9" spans="1:167" ht="26.25" customHeight="1">
      <c r="A9" s="27"/>
      <c r="B9" s="103" t="s">
        <v>80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4"/>
      <c r="AV9" s="105" t="s">
        <v>30</v>
      </c>
      <c r="AW9" s="105"/>
      <c r="AX9" s="105"/>
      <c r="AY9" s="105"/>
      <c r="AZ9" s="105"/>
      <c r="BA9" s="105"/>
      <c r="BB9" s="105"/>
      <c r="BC9" s="105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</row>
    <row r="10" spans="1:167" ht="13.5" customHeight="1">
      <c r="A10" s="27"/>
      <c r="B10" s="110" t="s">
        <v>55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1"/>
      <c r="AV10" s="105" t="s">
        <v>31</v>
      </c>
      <c r="AW10" s="105"/>
      <c r="AX10" s="105"/>
      <c r="AY10" s="105"/>
      <c r="AZ10" s="105"/>
      <c r="BA10" s="105"/>
      <c r="BB10" s="105"/>
      <c r="BC10" s="105"/>
      <c r="BD10" s="99">
        <v>2540</v>
      </c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>
        <v>230</v>
      </c>
      <c r="CB10" s="99"/>
      <c r="CC10" s="99"/>
      <c r="CD10" s="99"/>
      <c r="CE10" s="99"/>
      <c r="CF10" s="99"/>
      <c r="CG10" s="99"/>
      <c r="CH10" s="99"/>
      <c r="CI10" s="99"/>
      <c r="CJ10" s="99">
        <v>759</v>
      </c>
      <c r="CK10" s="99"/>
      <c r="CL10" s="99"/>
      <c r="CM10" s="99"/>
      <c r="CN10" s="99"/>
      <c r="CO10" s="99"/>
      <c r="CP10" s="99"/>
      <c r="CQ10" s="99"/>
      <c r="CR10" s="99"/>
      <c r="CS10" s="99">
        <v>182</v>
      </c>
      <c r="CT10" s="99"/>
      <c r="CU10" s="99"/>
      <c r="CV10" s="99"/>
      <c r="CW10" s="99"/>
      <c r="CX10" s="99"/>
      <c r="CY10" s="99"/>
      <c r="CZ10" s="99"/>
      <c r="DA10" s="99"/>
      <c r="DB10" s="99">
        <v>372</v>
      </c>
      <c r="DC10" s="99"/>
      <c r="DD10" s="99"/>
      <c r="DE10" s="99"/>
      <c r="DF10" s="99"/>
      <c r="DG10" s="99"/>
      <c r="DH10" s="99"/>
      <c r="DI10" s="99"/>
      <c r="DJ10" s="99"/>
      <c r="DK10" s="99">
        <v>997</v>
      </c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>
        <v>0</v>
      </c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</row>
    <row r="11" spans="1:167" ht="13.5" customHeight="1">
      <c r="A11" s="27"/>
      <c r="B11" s="103" t="s">
        <v>56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4"/>
      <c r="AV11" s="105" t="s">
        <v>32</v>
      </c>
      <c r="AW11" s="105"/>
      <c r="AX11" s="105"/>
      <c r="AY11" s="105"/>
      <c r="AZ11" s="105"/>
      <c r="BA11" s="105"/>
      <c r="BB11" s="105"/>
      <c r="BC11" s="105"/>
      <c r="BD11" s="99">
        <v>1914</v>
      </c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>
        <v>173</v>
      </c>
      <c r="CB11" s="99"/>
      <c r="CC11" s="99"/>
      <c r="CD11" s="99"/>
      <c r="CE11" s="99"/>
      <c r="CF11" s="99"/>
      <c r="CG11" s="99"/>
      <c r="CH11" s="99"/>
      <c r="CI11" s="99"/>
      <c r="CJ11" s="99">
        <v>571</v>
      </c>
      <c r="CK11" s="99"/>
      <c r="CL11" s="99"/>
      <c r="CM11" s="99"/>
      <c r="CN11" s="99"/>
      <c r="CO11" s="99"/>
      <c r="CP11" s="99"/>
      <c r="CQ11" s="99"/>
      <c r="CR11" s="99"/>
      <c r="CS11" s="99">
        <v>137</v>
      </c>
      <c r="CT11" s="99"/>
      <c r="CU11" s="99"/>
      <c r="CV11" s="99"/>
      <c r="CW11" s="99"/>
      <c r="CX11" s="99"/>
      <c r="CY11" s="99"/>
      <c r="CZ11" s="99"/>
      <c r="DA11" s="99"/>
      <c r="DB11" s="99">
        <v>280</v>
      </c>
      <c r="DC11" s="99"/>
      <c r="DD11" s="99"/>
      <c r="DE11" s="99"/>
      <c r="DF11" s="99"/>
      <c r="DG11" s="99"/>
      <c r="DH11" s="99"/>
      <c r="DI11" s="99"/>
      <c r="DJ11" s="99"/>
      <c r="DK11" s="99">
        <v>753</v>
      </c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>
        <v>0</v>
      </c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</row>
    <row r="12" spans="1:167" ht="13.5" customHeight="1">
      <c r="A12" s="27"/>
      <c r="B12" s="103" t="s">
        <v>57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4"/>
      <c r="AV12" s="105" t="s">
        <v>33</v>
      </c>
      <c r="AW12" s="105"/>
      <c r="AX12" s="105"/>
      <c r="AY12" s="105"/>
      <c r="AZ12" s="105"/>
      <c r="BA12" s="105"/>
      <c r="BB12" s="105"/>
      <c r="BC12" s="105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</row>
    <row r="13" spans="1:167" ht="13.5" customHeight="1">
      <c r="A13" s="27"/>
      <c r="B13" s="106" t="s">
        <v>58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7"/>
      <c r="AV13" s="105" t="s">
        <v>35</v>
      </c>
      <c r="AW13" s="105"/>
      <c r="AX13" s="105"/>
      <c r="AY13" s="105"/>
      <c r="AZ13" s="105"/>
      <c r="BA13" s="105"/>
      <c r="BB13" s="105"/>
      <c r="BC13" s="105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</row>
    <row r="14" spans="1:167" ht="13.5" customHeight="1">
      <c r="A14" s="27"/>
      <c r="B14" s="106" t="s">
        <v>59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7"/>
      <c r="AV14" s="105" t="s">
        <v>36</v>
      </c>
      <c r="AW14" s="105"/>
      <c r="AX14" s="105"/>
      <c r="AY14" s="105"/>
      <c r="AZ14" s="105"/>
      <c r="BA14" s="105"/>
      <c r="BB14" s="105"/>
      <c r="BC14" s="105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</row>
    <row r="15" spans="1:167" ht="13.5" customHeight="1">
      <c r="A15" s="27"/>
      <c r="B15" s="106" t="s">
        <v>60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7"/>
      <c r="AV15" s="105" t="s">
        <v>37</v>
      </c>
      <c r="AW15" s="105"/>
      <c r="AX15" s="105"/>
      <c r="AY15" s="105"/>
      <c r="AZ15" s="105"/>
      <c r="BA15" s="105"/>
      <c r="BB15" s="105"/>
      <c r="BC15" s="105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</row>
    <row r="16" spans="1:167" ht="13.5" customHeight="1">
      <c r="A16" s="27"/>
      <c r="B16" s="108" t="s">
        <v>97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9"/>
      <c r="AV16" s="105" t="s">
        <v>38</v>
      </c>
      <c r="AW16" s="105"/>
      <c r="AX16" s="105"/>
      <c r="AY16" s="105"/>
      <c r="AZ16" s="105"/>
      <c r="BA16" s="105"/>
      <c r="BB16" s="105"/>
      <c r="BC16" s="105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</row>
    <row r="17" spans="1:167" ht="13.5" customHeight="1">
      <c r="A17" s="27"/>
      <c r="B17" s="108" t="s">
        <v>98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9"/>
      <c r="AV17" s="105" t="s">
        <v>39</v>
      </c>
      <c r="AW17" s="105"/>
      <c r="AX17" s="105"/>
      <c r="AY17" s="105"/>
      <c r="AZ17" s="105"/>
      <c r="BA17" s="105"/>
      <c r="BB17" s="105"/>
      <c r="BC17" s="105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</row>
    <row r="18" spans="1:167" ht="13.5" customHeight="1">
      <c r="A18" s="27"/>
      <c r="B18" s="106" t="s">
        <v>61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7"/>
      <c r="AV18" s="105" t="s">
        <v>40</v>
      </c>
      <c r="AW18" s="105"/>
      <c r="AX18" s="105"/>
      <c r="AY18" s="105"/>
      <c r="AZ18" s="105"/>
      <c r="BA18" s="105"/>
      <c r="BB18" s="105"/>
      <c r="BC18" s="105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</row>
    <row r="19" spans="1:167" ht="13.5" customHeight="1">
      <c r="A19" s="27"/>
      <c r="B19" s="106" t="s">
        <v>62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7"/>
      <c r="AV19" s="105" t="s">
        <v>41</v>
      </c>
      <c r="AW19" s="105"/>
      <c r="AX19" s="105"/>
      <c r="AY19" s="105"/>
      <c r="AZ19" s="105"/>
      <c r="BA19" s="105"/>
      <c r="BB19" s="105"/>
      <c r="BC19" s="105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</row>
    <row r="20" spans="1:167" ht="13.5" customHeight="1">
      <c r="A20" s="27"/>
      <c r="B20" s="108" t="s">
        <v>63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9"/>
      <c r="AV20" s="105" t="s">
        <v>43</v>
      </c>
      <c r="AW20" s="105"/>
      <c r="AX20" s="105"/>
      <c r="AY20" s="105"/>
      <c r="AZ20" s="105"/>
      <c r="BA20" s="105"/>
      <c r="BB20" s="105"/>
      <c r="BC20" s="105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</row>
    <row r="21" spans="1:167" ht="13.5" customHeight="1">
      <c r="A21" s="27"/>
      <c r="B21" s="106" t="s">
        <v>64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7"/>
      <c r="AV21" s="105" t="s">
        <v>42</v>
      </c>
      <c r="AW21" s="105"/>
      <c r="AX21" s="105"/>
      <c r="AY21" s="105"/>
      <c r="AZ21" s="105"/>
      <c r="BA21" s="105"/>
      <c r="BB21" s="105"/>
      <c r="BC21" s="105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</row>
    <row r="22" spans="1:167" ht="13.5" customHeight="1">
      <c r="A22" s="27"/>
      <c r="B22" s="108" t="s">
        <v>65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9"/>
      <c r="AV22" s="105" t="s">
        <v>44</v>
      </c>
      <c r="AW22" s="105"/>
      <c r="AX22" s="105"/>
      <c r="AY22" s="105"/>
      <c r="AZ22" s="105"/>
      <c r="BA22" s="105"/>
      <c r="BB22" s="105"/>
      <c r="BC22" s="105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</row>
    <row r="23" spans="1:167" ht="13.5" customHeight="1">
      <c r="A23" s="27"/>
      <c r="B23" s="108" t="s">
        <v>66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9"/>
      <c r="AV23" s="105" t="s">
        <v>45</v>
      </c>
      <c r="AW23" s="105"/>
      <c r="AX23" s="105"/>
      <c r="AY23" s="105"/>
      <c r="AZ23" s="105"/>
      <c r="BA23" s="105"/>
      <c r="BB23" s="105"/>
      <c r="BC23" s="105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</row>
    <row r="24" spans="1:167" ht="13.5" customHeight="1">
      <c r="A24" s="27"/>
      <c r="B24" s="106" t="s">
        <v>67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7"/>
      <c r="AV24" s="105" t="s">
        <v>46</v>
      </c>
      <c r="AW24" s="105"/>
      <c r="AX24" s="105"/>
      <c r="AY24" s="105"/>
      <c r="AZ24" s="105"/>
      <c r="BA24" s="105"/>
      <c r="BB24" s="105"/>
      <c r="BC24" s="105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</row>
    <row r="25" spans="1:167" ht="13.5" customHeight="1">
      <c r="A25" s="27"/>
      <c r="B25" s="103" t="s">
        <v>68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4"/>
      <c r="AV25" s="105" t="s">
        <v>34</v>
      </c>
      <c r="AW25" s="105"/>
      <c r="AX25" s="105"/>
      <c r="AY25" s="105"/>
      <c r="AZ25" s="105"/>
      <c r="BA25" s="105"/>
      <c r="BB25" s="105"/>
      <c r="BC25" s="105"/>
      <c r="BD25" s="99">
        <v>552</v>
      </c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>
        <v>50</v>
      </c>
      <c r="CB25" s="99"/>
      <c r="CC25" s="99"/>
      <c r="CD25" s="99"/>
      <c r="CE25" s="99"/>
      <c r="CF25" s="99"/>
      <c r="CG25" s="99"/>
      <c r="CH25" s="99"/>
      <c r="CI25" s="99"/>
      <c r="CJ25" s="99">
        <v>165</v>
      </c>
      <c r="CK25" s="99"/>
      <c r="CL25" s="99"/>
      <c r="CM25" s="99"/>
      <c r="CN25" s="99"/>
      <c r="CO25" s="99"/>
      <c r="CP25" s="99"/>
      <c r="CQ25" s="99"/>
      <c r="CR25" s="99"/>
      <c r="CS25" s="99">
        <v>40</v>
      </c>
      <c r="CT25" s="99"/>
      <c r="CU25" s="99"/>
      <c r="CV25" s="99"/>
      <c r="CW25" s="99"/>
      <c r="CX25" s="99"/>
      <c r="CY25" s="99"/>
      <c r="CZ25" s="99"/>
      <c r="DA25" s="99"/>
      <c r="DB25" s="99">
        <v>80</v>
      </c>
      <c r="DC25" s="99"/>
      <c r="DD25" s="99"/>
      <c r="DE25" s="99"/>
      <c r="DF25" s="99"/>
      <c r="DG25" s="99"/>
      <c r="DH25" s="99"/>
      <c r="DI25" s="99"/>
      <c r="DJ25" s="99"/>
      <c r="DK25" s="99">
        <v>217</v>
      </c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>
        <v>0</v>
      </c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</row>
    <row r="26" spans="1:167" ht="13.5" customHeight="1">
      <c r="A26" s="27"/>
      <c r="B26" s="103" t="s">
        <v>69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4"/>
      <c r="AV26" s="105" t="s">
        <v>47</v>
      </c>
      <c r="AW26" s="105"/>
      <c r="AX26" s="105"/>
      <c r="AY26" s="105"/>
      <c r="AZ26" s="105"/>
      <c r="BA26" s="105"/>
      <c r="BB26" s="105"/>
      <c r="BC26" s="105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</row>
    <row r="27" spans="1:167" s="25" customFormat="1" ht="13.5" customHeight="1">
      <c r="A27" s="24"/>
      <c r="B27" s="100" t="s">
        <v>81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1"/>
      <c r="AV27" s="102" t="s">
        <v>48</v>
      </c>
      <c r="AW27" s="102"/>
      <c r="AX27" s="102"/>
      <c r="AY27" s="102"/>
      <c r="AZ27" s="102"/>
      <c r="BA27" s="102"/>
      <c r="BB27" s="102"/>
      <c r="BC27" s="102"/>
      <c r="BD27" s="59">
        <v>4145506</v>
      </c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>
        <v>1630756</v>
      </c>
      <c r="CB27" s="59"/>
      <c r="CC27" s="59"/>
      <c r="CD27" s="59"/>
      <c r="CE27" s="59"/>
      <c r="CF27" s="59"/>
      <c r="CG27" s="59"/>
      <c r="CH27" s="59"/>
      <c r="CI27" s="59"/>
      <c r="CJ27" s="59">
        <v>1069940</v>
      </c>
      <c r="CK27" s="59"/>
      <c r="CL27" s="59"/>
      <c r="CM27" s="59"/>
      <c r="CN27" s="59"/>
      <c r="CO27" s="59"/>
      <c r="CP27" s="59"/>
      <c r="CQ27" s="59"/>
      <c r="CR27" s="59"/>
      <c r="CS27" s="59">
        <v>307137</v>
      </c>
      <c r="CT27" s="59"/>
      <c r="CU27" s="59"/>
      <c r="CV27" s="59"/>
      <c r="CW27" s="59"/>
      <c r="CX27" s="59"/>
      <c r="CY27" s="59"/>
      <c r="CZ27" s="59"/>
      <c r="DA27" s="59"/>
      <c r="DB27" s="59">
        <v>226678</v>
      </c>
      <c r="DC27" s="59"/>
      <c r="DD27" s="59"/>
      <c r="DE27" s="59"/>
      <c r="DF27" s="59"/>
      <c r="DG27" s="59"/>
      <c r="DH27" s="59"/>
      <c r="DI27" s="59"/>
      <c r="DJ27" s="59"/>
      <c r="DK27" s="59">
        <v>910995</v>
      </c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</row>
    <row r="28" spans="1:167" s="29" customFormat="1" ht="14.25" customHeight="1">
      <c r="A28" s="28"/>
      <c r="B28" s="96" t="s">
        <v>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7"/>
      <c r="AV28" s="98" t="s">
        <v>49</v>
      </c>
      <c r="AW28" s="98"/>
      <c r="AX28" s="98"/>
      <c r="AY28" s="98"/>
      <c r="AZ28" s="98"/>
      <c r="BA28" s="98"/>
      <c r="BB28" s="98"/>
      <c r="BC28" s="98"/>
      <c r="BD28" s="91">
        <v>285789</v>
      </c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>
        <v>19413</v>
      </c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>
        <v>21172</v>
      </c>
      <c r="EK28" s="91"/>
      <c r="EL28" s="91"/>
      <c r="EM28" s="91"/>
      <c r="EN28" s="91"/>
      <c r="EO28" s="91"/>
      <c r="EP28" s="91"/>
      <c r="EQ28" s="91"/>
      <c r="ER28" s="91"/>
      <c r="ES28" s="91">
        <v>16955</v>
      </c>
      <c r="ET28" s="91"/>
      <c r="EU28" s="91"/>
      <c r="EV28" s="91"/>
      <c r="EW28" s="91"/>
      <c r="EX28" s="91"/>
      <c r="EY28" s="91"/>
      <c r="EZ28" s="91"/>
      <c r="FA28" s="91"/>
      <c r="FB28" s="91"/>
      <c r="FC28" s="91">
        <v>228249</v>
      </c>
      <c r="FD28" s="91"/>
      <c r="FE28" s="91"/>
      <c r="FF28" s="91"/>
      <c r="FG28" s="91"/>
      <c r="FH28" s="91"/>
      <c r="FI28" s="91"/>
      <c r="FJ28" s="91"/>
      <c r="FK28" s="91"/>
    </row>
    <row r="29" spans="1:167" s="29" customFormat="1" ht="14.25" customHeight="1">
      <c r="A29" s="92" t="s">
        <v>72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4"/>
      <c r="AV29" s="95" t="s">
        <v>50</v>
      </c>
      <c r="AW29" s="95"/>
      <c r="AX29" s="95"/>
      <c r="AY29" s="95"/>
      <c r="AZ29" s="95"/>
      <c r="BA29" s="95"/>
      <c r="BB29" s="95"/>
      <c r="BC29" s="95"/>
      <c r="BD29" s="91">
        <f>BD27+BD28</f>
        <v>4431295</v>
      </c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</row>
  </sheetData>
  <sheetProtection/>
  <mergeCells count="339">
    <mergeCell ref="B1:FJ1"/>
    <mergeCell ref="FA2:FJ2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DB5:DJ5"/>
    <mergeCell ref="DK5:DT5"/>
    <mergeCell ref="DU5:EI5"/>
    <mergeCell ref="EJ5:ER5"/>
    <mergeCell ref="ES5:FB5"/>
    <mergeCell ref="FC5:FK5"/>
    <mergeCell ref="B6:AU6"/>
    <mergeCell ref="AV6:BC6"/>
    <mergeCell ref="BD6:BN6"/>
    <mergeCell ref="BO6:BZ6"/>
    <mergeCell ref="CA6:CI6"/>
    <mergeCell ref="CJ6:CR6"/>
    <mergeCell ref="CS6:DA6"/>
    <mergeCell ref="DB6:DJ6"/>
    <mergeCell ref="DK6:DT6"/>
    <mergeCell ref="DU6:EI6"/>
    <mergeCell ref="EJ6:ER6"/>
    <mergeCell ref="ES6:FB6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CS8:DA8"/>
    <mergeCell ref="DB8:DJ8"/>
    <mergeCell ref="DK8:DT8"/>
    <mergeCell ref="DU8:EI8"/>
    <mergeCell ref="EJ8:ER8"/>
    <mergeCell ref="ES8:FB8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CS10:DA10"/>
    <mergeCell ref="DB10:DJ10"/>
    <mergeCell ref="DK10:DT10"/>
    <mergeCell ref="DU10:EI10"/>
    <mergeCell ref="EJ10:ER10"/>
    <mergeCell ref="ES10:FB10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S29:DA29"/>
    <mergeCell ref="DB29:DJ29"/>
    <mergeCell ref="CJ28:CR28"/>
    <mergeCell ref="CS28:DA28"/>
    <mergeCell ref="DB28:DJ28"/>
    <mergeCell ref="DK28:DT28"/>
    <mergeCell ref="DK29:DT29"/>
    <mergeCell ref="A29:AU29"/>
    <mergeCell ref="AV29:BC29"/>
    <mergeCell ref="BD29:BN29"/>
    <mergeCell ref="BO29:BZ29"/>
    <mergeCell ref="CA29:CI29"/>
    <mergeCell ref="CJ29:CR29"/>
    <mergeCell ref="DU29:EI29"/>
    <mergeCell ref="EJ29:ER29"/>
    <mergeCell ref="ES29:FB29"/>
    <mergeCell ref="FC29:FK29"/>
    <mergeCell ref="ES28:FB28"/>
    <mergeCell ref="FC28:FK28"/>
    <mergeCell ref="DU28:EI28"/>
    <mergeCell ref="EJ28:ER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Зюзюкина Ирина Игоревна</cp:lastModifiedBy>
  <cp:lastPrinted>2018-04-25T04:00:27Z</cp:lastPrinted>
  <dcterms:created xsi:type="dcterms:W3CDTF">2011-01-11T10:25:48Z</dcterms:created>
  <dcterms:modified xsi:type="dcterms:W3CDTF">2019-04-26T01:07:27Z</dcterms:modified>
  <cp:category/>
  <cp:version/>
  <cp:contentType/>
  <cp:contentStatus/>
</cp:coreProperties>
</file>